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1"/>
  </bookViews>
  <sheets>
    <sheet name="Blad2" sheetId="1" r:id="rId1"/>
    <sheet name="Blad1" sheetId="2" r:id="rId2"/>
  </sheets>
  <definedNames>
    <definedName name="BjhK">'Blad1'!$I$14</definedName>
    <definedName name="BÄK">'Blad1'!$I$9</definedName>
    <definedName name="DÄK">'Blad1'!$I$8</definedName>
    <definedName name="GrhK">'Blad1'!$I$18</definedName>
    <definedName name="GÄK">'Blad1'!$I$7</definedName>
    <definedName name="HäfäK">'Blad1'!$I$15</definedName>
    <definedName name="JHÄK">'Blad1'!$I$5</definedName>
    <definedName name="JähK">'Blad1'!$I$16</definedName>
    <definedName name="LaiK">'Blad1'!$I$13</definedName>
    <definedName name="NÄK">'Blad1'!$I$3</definedName>
    <definedName name="SSÄK">'Blad1'!$I$12</definedName>
    <definedName name="VBÄK">'Blad1'!$I$4</definedName>
    <definedName name="ViäK">'Blad1'!$I$17</definedName>
    <definedName name="VNÄK">'Blad1'!$I$6</definedName>
    <definedName name="VSÄK">'Blad1'!$I$11</definedName>
    <definedName name="ÖSÄK">'Blad1'!$I$10</definedName>
  </definedNames>
  <calcPr fullCalcOnLoad="1"/>
</workbook>
</file>

<file path=xl/sharedStrings.xml><?xml version="1.0" encoding="utf-8"?>
<sst xmlns="http://schemas.openxmlformats.org/spreadsheetml/2006/main" count="45" uniqueCount="45">
  <si>
    <t>Klubb:</t>
  </si>
  <si>
    <t>JA</t>
  </si>
  <si>
    <t>EV.</t>
  </si>
  <si>
    <t>NEJ</t>
  </si>
  <si>
    <t>Klubb</t>
  </si>
  <si>
    <t>Antal deleg</t>
  </si>
  <si>
    <t>%</t>
  </si>
  <si>
    <t>NÄK</t>
  </si>
  <si>
    <t>VBÄK</t>
  </si>
  <si>
    <t>JHÄK</t>
  </si>
  <si>
    <t>VNÄK</t>
  </si>
  <si>
    <t>GÄK</t>
  </si>
  <si>
    <t>DÄK</t>
  </si>
  <si>
    <t>BÄK</t>
  </si>
  <si>
    <t>ÖSÄK</t>
  </si>
  <si>
    <t>VSÄK</t>
  </si>
  <si>
    <t>SSÄK</t>
  </si>
  <si>
    <t>LaiK</t>
  </si>
  <si>
    <t>JähK</t>
  </si>
  <si>
    <t>ViäK</t>
  </si>
  <si>
    <t>GrhK</t>
  </si>
  <si>
    <t>Kommentarer av klubbarna</t>
  </si>
  <si>
    <r>
      <t xml:space="preserve">Är det </t>
    </r>
    <r>
      <rPr>
        <u val="single"/>
        <sz val="11"/>
        <color indexed="8"/>
        <rFont val="Calibri"/>
        <family val="2"/>
      </rPr>
      <t>alternativ 2</t>
    </r>
    <r>
      <rPr>
        <sz val="11"/>
        <color theme="1"/>
        <rFont val="Calibri"/>
        <family val="2"/>
      </rPr>
      <t xml:space="preserve"> som ska gälla i de reviderade reglerna ? (Nuvarande svenska regler men överbliven 0,5 har lagts till skalltid)</t>
    </r>
  </si>
  <si>
    <t>Tre återstående alternativ, välj det som ni förordar men markera även erat</t>
  </si>
  <si>
    <t>andrahandsalternativ med kryss i gula fältet</t>
  </si>
  <si>
    <r>
      <rPr>
        <b/>
        <sz val="11"/>
        <color indexed="8"/>
        <rFont val="Calibri"/>
        <family val="2"/>
      </rPr>
      <t xml:space="preserve">Alt 3 </t>
    </r>
    <r>
      <rPr>
        <sz val="11"/>
        <color theme="1"/>
        <rFont val="Calibri"/>
        <family val="2"/>
      </rPr>
      <t>Som alt 2 men även flytt 0,5 från mom 2 till mom 6</t>
    </r>
  </si>
  <si>
    <t>1. Sök</t>
  </si>
  <si>
    <t>2. Förmåga att finna älg</t>
  </si>
  <si>
    <t>3. Förmåga att ställa älg i upptaget</t>
  </si>
  <si>
    <t>4. Ståndskallets kvalitet</t>
  </si>
  <si>
    <t>5. Vilja att förfölja flyende älg</t>
  </si>
  <si>
    <t xml:space="preserve">6. Förmåga att ställa flyende älg </t>
  </si>
  <si>
    <t>7. Skalltid</t>
  </si>
  <si>
    <t>8. Skallets hörbarhet</t>
  </si>
  <si>
    <t>9. Skallets täthet och täckning</t>
  </si>
  <si>
    <t>10. Samarbete och lydnad</t>
  </si>
  <si>
    <r>
      <t xml:space="preserve">Är det </t>
    </r>
    <r>
      <rPr>
        <u val="single"/>
        <sz val="11"/>
        <color indexed="8"/>
        <rFont val="Calibri"/>
        <family val="2"/>
      </rPr>
      <t>alternativ 3</t>
    </r>
    <r>
      <rPr>
        <sz val="11"/>
        <color theme="1"/>
        <rFont val="Calibri"/>
        <family val="2"/>
      </rPr>
      <t xml:space="preserve"> som ska gälla i de reviderade reglerna ? (Som alternativ 2 men också 0,5 flyttat från mom 2 till mom 6 dvs den enda förändring som har majoritet i rapport 1)</t>
    </r>
  </si>
  <si>
    <t>Det förslag som Finland och Norge nu lägger in i sina respektive regler. Detta är alltså alternativet för gemensamma regler i norden även för koefficienter</t>
  </si>
  <si>
    <r>
      <rPr>
        <b/>
        <sz val="11"/>
        <color indexed="8"/>
        <rFont val="Calibri"/>
        <family val="2"/>
      </rPr>
      <t>Alt 2</t>
    </r>
    <r>
      <rPr>
        <sz val="11"/>
        <color theme="1"/>
        <rFont val="Calibri"/>
        <family val="2"/>
      </rPr>
      <t xml:space="preserve"> Nuv.  svenska med 0,5 lagt till mom 7 - anpassning norden)</t>
    </r>
  </si>
  <si>
    <t>Sammanställning svar om beslut om koefficienter jan 2021</t>
  </si>
  <si>
    <r>
      <rPr>
        <b/>
        <sz val="11"/>
        <color indexed="8"/>
        <rFont val="Calibri"/>
        <family val="2"/>
      </rPr>
      <t>VBÄK:</t>
    </r>
    <r>
      <rPr>
        <sz val="11"/>
        <color theme="1"/>
        <rFont val="Calibri"/>
        <family val="2"/>
      </rPr>
      <t xml:space="preserve">  Ja om tabell 1 gäller i mom 6</t>
    </r>
  </si>
  <si>
    <t>BjhK</t>
  </si>
  <si>
    <t>HäfäK</t>
  </si>
  <si>
    <r>
      <rPr>
        <b/>
        <sz val="11"/>
        <color indexed="8"/>
        <rFont val="Calibri"/>
        <family val="2"/>
      </rPr>
      <t>ÖSÄK</t>
    </r>
    <r>
      <rPr>
        <sz val="11"/>
        <color theme="1"/>
        <rFont val="Calibri"/>
        <family val="2"/>
      </rPr>
      <t xml:space="preserve">: Ösäk är för gemensamma regler i norden, likaså koefficienter. Undrar bara hur de resonerar, när man värderar förföljande lika högt som ställa i upptaget. </t>
    </r>
    <r>
      <rPr>
        <b/>
        <sz val="11"/>
        <color indexed="8"/>
        <rFont val="Calibri"/>
        <family val="2"/>
      </rPr>
      <t>JHÄK</t>
    </r>
    <r>
      <rPr>
        <sz val="11"/>
        <color theme="1"/>
        <rFont val="Calibri"/>
        <family val="2"/>
      </rPr>
      <t>: Endast för att det går mot gemensamma regler. Våra medlemmar vill helst inte ändra några koffecienter.</t>
    </r>
  </si>
  <si>
    <t>Sammanställning svar beslut koefficienter OBS VBÄKs kommentar om deras röst.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</si>
</sst>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[$-41D]&quot;den &quot;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" fontId="4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16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4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applyProtection="1">
      <alignment vertical="center" wrapText="1"/>
      <protection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4" fontId="45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44" fillId="0" borderId="10" xfId="0" applyNumberFormat="1" applyFont="1" applyFill="1" applyBorder="1" applyAlignment="1" applyProtection="1">
      <alignment horizontal="center" vertical="center" wrapText="1"/>
      <protection/>
    </xf>
    <xf numFmtId="164" fontId="44" fillId="0" borderId="10" xfId="0" applyNumberFormat="1" applyFont="1" applyFill="1" applyBorder="1" applyAlignment="1" applyProtection="1">
      <alignment horizontal="center" vertical="center"/>
      <protection/>
    </xf>
    <xf numFmtId="1" fontId="39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47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0" fontId="39" fillId="0" borderId="0" xfId="0" applyFont="1" applyAlignment="1">
      <alignment vertical="center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08"/>
  <sheetViews>
    <sheetView tabSelected="1" zoomScale="115" zoomScaleNormal="115" zoomScalePageLayoutView="0" workbookViewId="0" topLeftCell="A3">
      <selection activeCell="C10" sqref="C10"/>
    </sheetView>
  </sheetViews>
  <sheetFormatPr defaultColWidth="9.140625" defaultRowHeight="15"/>
  <cols>
    <col min="1" max="1" width="8.8515625" style="6" customWidth="1"/>
    <col min="2" max="2" width="65.00390625" style="2" customWidth="1"/>
    <col min="3" max="4" width="10.7109375" style="16" customWidth="1"/>
    <col min="5" max="5" width="10.7109375" style="0" customWidth="1"/>
    <col min="6" max="6" width="70.57421875" style="12" customWidth="1"/>
    <col min="7" max="7" width="12.00390625" style="0" customWidth="1"/>
    <col min="11" max="11" width="11.00390625" style="0" bestFit="1" customWidth="1"/>
    <col min="14" max="14" width="8.8515625" style="1" customWidth="1"/>
  </cols>
  <sheetData>
    <row r="2" spans="1:11" ht="42">
      <c r="A2" s="5"/>
      <c r="B2" s="3" t="s">
        <v>39</v>
      </c>
      <c r="F2" s="20">
        <v>43835</v>
      </c>
      <c r="G2" t="s">
        <v>4</v>
      </c>
      <c r="H2" t="s">
        <v>5</v>
      </c>
      <c r="I2" t="s">
        <v>6</v>
      </c>
      <c r="K2" s="21"/>
    </row>
    <row r="3" spans="2:9" ht="14.25">
      <c r="B3" s="4"/>
      <c r="C3" s="19"/>
      <c r="G3" t="s">
        <v>7</v>
      </c>
      <c r="H3">
        <v>6</v>
      </c>
      <c r="I3" s="35">
        <f>H3/H19*100</f>
        <v>10.344827586206897</v>
      </c>
    </row>
    <row r="4" spans="2:9" ht="14.25">
      <c r="B4" s="7" t="s">
        <v>0</v>
      </c>
      <c r="G4" t="s">
        <v>8</v>
      </c>
      <c r="H4">
        <v>7</v>
      </c>
      <c r="I4" s="35">
        <f>H4/H19*100</f>
        <v>12.068965517241379</v>
      </c>
    </row>
    <row r="5" spans="2:9" ht="28.5">
      <c r="B5" s="36" t="s">
        <v>44</v>
      </c>
      <c r="G5" t="s">
        <v>9</v>
      </c>
      <c r="H5">
        <v>7</v>
      </c>
      <c r="I5" s="35">
        <f>H5/H19*100</f>
        <v>12.068965517241379</v>
      </c>
    </row>
    <row r="6" spans="1:9" ht="14.25">
      <c r="A6" s="25"/>
      <c r="B6" s="17" t="s">
        <v>23</v>
      </c>
      <c r="C6" s="8" t="s">
        <v>1</v>
      </c>
      <c r="D6" s="8" t="s">
        <v>2</v>
      </c>
      <c r="E6" s="8" t="s">
        <v>3</v>
      </c>
      <c r="F6" s="13" t="s">
        <v>21</v>
      </c>
      <c r="G6" t="s">
        <v>10</v>
      </c>
      <c r="H6">
        <v>4</v>
      </c>
      <c r="I6" s="35">
        <f>H6/H19*100</f>
        <v>6.896551724137931</v>
      </c>
    </row>
    <row r="7" spans="1:9" ht="15">
      <c r="A7" s="25"/>
      <c r="B7" s="17" t="s">
        <v>24</v>
      </c>
      <c r="C7" s="23"/>
      <c r="D7" s="23"/>
      <c r="E7" s="24"/>
      <c r="F7" s="14"/>
      <c r="G7" t="s">
        <v>11</v>
      </c>
      <c r="H7">
        <v>5</v>
      </c>
      <c r="I7" s="35">
        <f>H7/H19*100</f>
        <v>8.620689655172415</v>
      </c>
    </row>
    <row r="8" spans="1:9" ht="15">
      <c r="A8" s="26"/>
      <c r="B8" s="17"/>
      <c r="C8" s="23"/>
      <c r="D8" s="23"/>
      <c r="E8" s="24"/>
      <c r="F8" s="14"/>
      <c r="G8" t="s">
        <v>12</v>
      </c>
      <c r="H8">
        <v>5</v>
      </c>
      <c r="I8" s="35">
        <f>H8/H19*100</f>
        <v>8.620689655172415</v>
      </c>
    </row>
    <row r="9" spans="1:9" ht="28.5">
      <c r="A9" s="26">
        <v>1</v>
      </c>
      <c r="B9" s="17" t="s">
        <v>22</v>
      </c>
      <c r="C9" s="9">
        <f>ÖSÄK+JHÄK+VSÄK</f>
        <v>24.137931034482754</v>
      </c>
      <c r="D9" s="10">
        <f>VNÄK+VBÄK+NÄK+GÄK+SSÄK</f>
        <v>50</v>
      </c>
      <c r="E9" s="11">
        <f>BjhK+JähK+DÄK</f>
        <v>12.06896551724138</v>
      </c>
      <c r="F9" s="14"/>
      <c r="G9" t="s">
        <v>13</v>
      </c>
      <c r="H9">
        <v>4</v>
      </c>
      <c r="I9" s="35">
        <f>H9/H19*100</f>
        <v>6.896551724137931</v>
      </c>
    </row>
    <row r="10" spans="1:9" ht="42.75">
      <c r="A10" s="26">
        <v>2</v>
      </c>
      <c r="B10" s="17" t="s">
        <v>36</v>
      </c>
      <c r="C10" s="9">
        <f>VNÄK+VBÄK+BjhK+JähK+DÄK+NÄK+GÄK+SSÄK+BÄK</f>
        <v>68.96551724137932</v>
      </c>
      <c r="D10" s="10"/>
      <c r="E10" s="11">
        <f>ÖSÄK+JHÄK+VSÄK</f>
        <v>24.137931034482754</v>
      </c>
      <c r="F10" s="14" t="s">
        <v>40</v>
      </c>
      <c r="G10" t="s">
        <v>14</v>
      </c>
      <c r="H10">
        <v>3</v>
      </c>
      <c r="I10" s="35">
        <f>H10/H19*100</f>
        <v>5.172413793103448</v>
      </c>
    </row>
    <row r="11" spans="1:9" ht="57">
      <c r="A11" s="27">
        <v>3</v>
      </c>
      <c r="B11" s="17" t="s">
        <v>37</v>
      </c>
      <c r="C11" s="9">
        <f>ÖSÄK</f>
        <v>5.172413793103448</v>
      </c>
      <c r="D11" s="10">
        <f>BjhK+JHÄK</f>
        <v>13.793103448275861</v>
      </c>
      <c r="E11" s="11">
        <f>VNÄK+VBÄK+JähK+DÄK+NÄK+GÄK+SSÄK+VSÄK</f>
        <v>67.24137931034483</v>
      </c>
      <c r="F11" s="14" t="s">
        <v>43</v>
      </c>
      <c r="G11" t="s">
        <v>15</v>
      </c>
      <c r="H11">
        <v>4</v>
      </c>
      <c r="I11" s="35">
        <f>H11/H19*100</f>
        <v>6.896551724137931</v>
      </c>
    </row>
    <row r="12" spans="1:9" ht="100.5">
      <c r="A12"/>
      <c r="B12" s="1"/>
      <c r="C12" s="28" t="s">
        <v>38</v>
      </c>
      <c r="D12" s="28" t="s">
        <v>25</v>
      </c>
      <c r="E12" s="28"/>
      <c r="F12"/>
      <c r="G12" t="s">
        <v>16</v>
      </c>
      <c r="H12">
        <v>7</v>
      </c>
      <c r="I12" s="35">
        <f>H12/H19*100</f>
        <v>12.068965517241379</v>
      </c>
    </row>
    <row r="13" spans="1:9" ht="14.25">
      <c r="A13"/>
      <c r="B13" s="33" t="s">
        <v>26</v>
      </c>
      <c r="C13" s="29">
        <v>1.5</v>
      </c>
      <c r="D13" s="29">
        <v>1.5</v>
      </c>
      <c r="E13" s="29">
        <v>1.5</v>
      </c>
      <c r="F13"/>
      <c r="G13" t="s">
        <v>17</v>
      </c>
      <c r="H13">
        <v>1</v>
      </c>
      <c r="I13" s="35">
        <f>H13/H19*100</f>
        <v>1.7241379310344827</v>
      </c>
    </row>
    <row r="14" spans="1:14" ht="14.25">
      <c r="A14"/>
      <c r="B14" s="33" t="s">
        <v>27</v>
      </c>
      <c r="C14" s="30">
        <v>1</v>
      </c>
      <c r="D14" s="31">
        <v>0.5</v>
      </c>
      <c r="E14" s="29">
        <v>1</v>
      </c>
      <c r="F14"/>
      <c r="G14" t="s">
        <v>41</v>
      </c>
      <c r="H14">
        <v>1</v>
      </c>
      <c r="I14" s="35">
        <f>H14/H19*100</f>
        <v>1.7241379310344827</v>
      </c>
      <c r="N14"/>
    </row>
    <row r="15" spans="1:14" ht="14.25">
      <c r="A15"/>
      <c r="B15" s="33" t="s">
        <v>28</v>
      </c>
      <c r="C15" s="29">
        <v>1.5</v>
      </c>
      <c r="D15" s="29">
        <v>1.5</v>
      </c>
      <c r="E15" s="31">
        <v>1</v>
      </c>
      <c r="F15"/>
      <c r="G15" t="s">
        <v>42</v>
      </c>
      <c r="H15">
        <v>1</v>
      </c>
      <c r="I15" s="35">
        <f>H15/H19*100</f>
        <v>1.7241379310344827</v>
      </c>
      <c r="N15"/>
    </row>
    <row r="16" spans="1:9" ht="14.25">
      <c r="A16"/>
      <c r="B16" s="33" t="s">
        <v>29</v>
      </c>
      <c r="C16" s="29">
        <v>1.5</v>
      </c>
      <c r="D16" s="29">
        <v>1.5</v>
      </c>
      <c r="E16" s="29">
        <v>1.5</v>
      </c>
      <c r="F16"/>
      <c r="G16" t="s">
        <v>18</v>
      </c>
      <c r="H16">
        <v>1</v>
      </c>
      <c r="I16" s="35">
        <f>H16/H19*100</f>
        <v>1.7241379310344827</v>
      </c>
    </row>
    <row r="17" spans="1:9" ht="14.25">
      <c r="A17"/>
      <c r="B17" s="33" t="s">
        <v>30</v>
      </c>
      <c r="C17" s="30">
        <v>0.5</v>
      </c>
      <c r="D17" s="30">
        <v>0.5</v>
      </c>
      <c r="E17" s="31">
        <v>1</v>
      </c>
      <c r="F17"/>
      <c r="G17" t="s">
        <v>19</v>
      </c>
      <c r="H17">
        <v>1</v>
      </c>
      <c r="I17" s="35">
        <f>H17/H19*100</f>
        <v>1.7241379310344827</v>
      </c>
    </row>
    <row r="18" spans="1:15" ht="14.25">
      <c r="A18"/>
      <c r="B18" s="34" t="s">
        <v>31</v>
      </c>
      <c r="C18" s="29">
        <v>1</v>
      </c>
      <c r="D18" s="31">
        <v>1.5</v>
      </c>
      <c r="E18" s="29">
        <v>1</v>
      </c>
      <c r="F18"/>
      <c r="G18" t="s">
        <v>20</v>
      </c>
      <c r="H18">
        <v>1</v>
      </c>
      <c r="I18" s="35">
        <f>H18/H19*100</f>
        <v>1.7241379310344827</v>
      </c>
      <c r="O18" s="1"/>
    </row>
    <row r="19" spans="1:15" ht="14.25">
      <c r="A19"/>
      <c r="B19" s="33" t="s">
        <v>32</v>
      </c>
      <c r="C19" s="30">
        <v>1</v>
      </c>
      <c r="D19" s="30">
        <v>1</v>
      </c>
      <c r="E19" s="30">
        <v>1</v>
      </c>
      <c r="F19"/>
      <c r="H19">
        <f>H3+H4+H5+H6+H7+H8+H9+H10+H11+H12+H13+H14+H15+H16+H17+H18</f>
        <v>58</v>
      </c>
      <c r="I19">
        <f>I3+I4+I5+I6+I7+I8+I9+I10+I11+I12+I13+I14+I15+I16+I17+I18</f>
        <v>99.99999999999997</v>
      </c>
      <c r="O19" s="18"/>
    </row>
    <row r="20" spans="1:15" ht="14.25">
      <c r="A20"/>
      <c r="B20" s="33" t="s">
        <v>33</v>
      </c>
      <c r="C20" s="29">
        <v>0.5</v>
      </c>
      <c r="D20" s="29">
        <v>0.5</v>
      </c>
      <c r="E20" s="29">
        <v>0.5</v>
      </c>
      <c r="F20"/>
      <c r="G20" s="22"/>
      <c r="H20" s="22"/>
      <c r="I20" s="22"/>
      <c r="O20" s="18"/>
    </row>
    <row r="21" spans="1:14" ht="14.25">
      <c r="A21"/>
      <c r="B21" s="33" t="s">
        <v>34</v>
      </c>
      <c r="C21" s="29">
        <v>0.5</v>
      </c>
      <c r="D21" s="29">
        <v>0.5</v>
      </c>
      <c r="E21" s="29">
        <v>0.5</v>
      </c>
      <c r="F21"/>
      <c r="H21" s="1"/>
      <c r="I21" s="18"/>
      <c r="N21"/>
    </row>
    <row r="22" spans="1:14" ht="14.25">
      <c r="A22"/>
      <c r="B22" s="33" t="s">
        <v>35</v>
      </c>
      <c r="C22" s="29">
        <v>1</v>
      </c>
      <c r="D22" s="30">
        <v>1</v>
      </c>
      <c r="E22" s="29">
        <v>1</v>
      </c>
      <c r="F22"/>
      <c r="H22" s="1"/>
      <c r="I22" s="18"/>
      <c r="N22"/>
    </row>
    <row r="23" spans="1:14" ht="14.25">
      <c r="A23"/>
      <c r="B23"/>
      <c r="C23" s="32">
        <f>(C13+C14+C15+C16+C17+C18+C19+C20+C21+C22)*10</f>
        <v>100</v>
      </c>
      <c r="D23" s="32">
        <f>(D13+D14+D15+D16+D17+D18+D19+D20+D21+D22)*10</f>
        <v>100</v>
      </c>
      <c r="E23" s="32">
        <f>(E13+E14+E15+E16+E17+E18+E19+E20+E21+E22)*10</f>
        <v>100</v>
      </c>
      <c r="F23"/>
      <c r="H23" s="1"/>
      <c r="I23" s="18"/>
      <c r="N23"/>
    </row>
    <row r="24" spans="1:14" ht="14.25">
      <c r="A24"/>
      <c r="B24"/>
      <c r="C24"/>
      <c r="D24"/>
      <c r="F24"/>
      <c r="H24" s="1"/>
      <c r="I24" s="18"/>
      <c r="N24"/>
    </row>
    <row r="25" spans="1:14" ht="14.25">
      <c r="A25"/>
      <c r="B25"/>
      <c r="C25"/>
      <c r="D25"/>
      <c r="F25"/>
      <c r="H25" s="1"/>
      <c r="I25" s="18"/>
      <c r="N25"/>
    </row>
    <row r="26" spans="1:14" ht="14.25">
      <c r="A26"/>
      <c r="B26"/>
      <c r="C26"/>
      <c r="D26"/>
      <c r="F26"/>
      <c r="H26" s="1"/>
      <c r="I26" s="18"/>
      <c r="N26"/>
    </row>
    <row r="27" spans="1:14" ht="14.25">
      <c r="A27"/>
      <c r="B27"/>
      <c r="C27"/>
      <c r="D27"/>
      <c r="F27"/>
      <c r="H27" s="1"/>
      <c r="I27" s="18"/>
      <c r="N27"/>
    </row>
    <row r="28" spans="1:14" ht="14.25">
      <c r="A28"/>
      <c r="B28"/>
      <c r="C28"/>
      <c r="D28"/>
      <c r="F28"/>
      <c r="H28" s="1"/>
      <c r="I28" s="18"/>
      <c r="N28"/>
    </row>
    <row r="29" spans="1:14" ht="14.25">
      <c r="A29"/>
      <c r="B29"/>
      <c r="C29"/>
      <c r="D29"/>
      <c r="F29"/>
      <c r="H29" s="1"/>
      <c r="I29" s="18"/>
      <c r="N29"/>
    </row>
    <row r="30" spans="1:14" ht="14.25">
      <c r="A30"/>
      <c r="B30"/>
      <c r="C30"/>
      <c r="D30"/>
      <c r="F30"/>
      <c r="H30" s="1"/>
      <c r="I30" s="18"/>
      <c r="N30"/>
    </row>
    <row r="31" spans="1:14" ht="14.25">
      <c r="A31"/>
      <c r="B31"/>
      <c r="C31"/>
      <c r="D31"/>
      <c r="F31"/>
      <c r="H31" s="1"/>
      <c r="I31" s="18"/>
      <c r="N31"/>
    </row>
    <row r="32" spans="1:14" ht="14.25">
      <c r="A32"/>
      <c r="B32"/>
      <c r="C32"/>
      <c r="D32"/>
      <c r="F32"/>
      <c r="H32" s="1"/>
      <c r="I32" s="18"/>
      <c r="N32"/>
    </row>
    <row r="33" spans="8:9" ht="14.25">
      <c r="H33" s="1"/>
      <c r="I33" s="18"/>
    </row>
    <row r="34" spans="8:9" ht="14.25">
      <c r="H34" s="1"/>
      <c r="I34" s="18"/>
    </row>
    <row r="35" spans="8:9" ht="14.25">
      <c r="H35" s="1"/>
      <c r="I35" s="18"/>
    </row>
    <row r="36" spans="8:9" ht="14.25">
      <c r="H36" s="1"/>
      <c r="I36" s="18"/>
    </row>
    <row r="37" ht="14.25">
      <c r="H37" s="1"/>
    </row>
    <row r="38" ht="14.25">
      <c r="H38" s="1"/>
    </row>
    <row r="39" ht="14.25">
      <c r="H39" s="1"/>
    </row>
    <row r="40" ht="14.25">
      <c r="H40" s="1"/>
    </row>
    <row r="41" ht="14.25">
      <c r="H41" s="1"/>
    </row>
    <row r="42" ht="14.25">
      <c r="H42" s="1"/>
    </row>
    <row r="43" ht="14.25">
      <c r="H43" s="1"/>
    </row>
    <row r="44" ht="14.25">
      <c r="H44" s="1"/>
    </row>
    <row r="45" ht="14.25">
      <c r="H45" s="1"/>
    </row>
    <row r="46" ht="14.25">
      <c r="H46" s="1"/>
    </row>
    <row r="47" ht="14.25">
      <c r="H47" s="1"/>
    </row>
    <row r="48" ht="150" customHeight="1">
      <c r="H48" s="1"/>
    </row>
    <row r="49" ht="14.25">
      <c r="H49" s="1"/>
    </row>
    <row r="50" ht="14.25">
      <c r="H50" s="1"/>
    </row>
    <row r="51" ht="14.25">
      <c r="H51" s="1"/>
    </row>
    <row r="52" ht="14.25">
      <c r="H52" s="1"/>
    </row>
    <row r="53" ht="14.25">
      <c r="H53" s="1"/>
    </row>
    <row r="54" ht="14.25">
      <c r="H54" s="1"/>
    </row>
    <row r="55" ht="14.25">
      <c r="H55" s="1"/>
    </row>
    <row r="56" ht="14.25">
      <c r="H56" s="1"/>
    </row>
    <row r="57" ht="14.25">
      <c r="H57" s="1"/>
    </row>
    <row r="58" ht="14.25">
      <c r="H58" s="1"/>
    </row>
    <row r="59" ht="14.25">
      <c r="H59" s="1"/>
    </row>
    <row r="60" ht="14.25">
      <c r="H60" s="1"/>
    </row>
    <row r="61" ht="14.25">
      <c r="H61" s="1"/>
    </row>
    <row r="62" ht="14.25">
      <c r="H62" s="1"/>
    </row>
    <row r="63" ht="14.25">
      <c r="H63" s="1"/>
    </row>
    <row r="64" ht="14.25">
      <c r="H64" s="1"/>
    </row>
    <row r="65" ht="14.25">
      <c r="H65" s="1"/>
    </row>
    <row r="66" ht="14.25">
      <c r="H66" s="1"/>
    </row>
    <row r="67" ht="14.25">
      <c r="H67" s="1"/>
    </row>
    <row r="68" ht="14.25">
      <c r="H68" s="1"/>
    </row>
    <row r="69" ht="14.25">
      <c r="H69" s="1"/>
    </row>
    <row r="70" ht="14.25">
      <c r="H70" s="1"/>
    </row>
    <row r="71" ht="14.25">
      <c r="H71" s="1"/>
    </row>
    <row r="72" ht="14.25">
      <c r="H72" s="1"/>
    </row>
    <row r="73" ht="14.25">
      <c r="H73" s="1"/>
    </row>
    <row r="74" ht="14.25">
      <c r="H74" s="1"/>
    </row>
    <row r="75" ht="14.25">
      <c r="H75" s="1"/>
    </row>
    <row r="76" ht="14.25">
      <c r="H76" s="1"/>
    </row>
    <row r="77" ht="14.25">
      <c r="H77" s="1"/>
    </row>
    <row r="78" ht="14.25">
      <c r="H78" s="1"/>
    </row>
    <row r="79" ht="14.25">
      <c r="H79" s="1"/>
    </row>
    <row r="80" ht="14.25">
      <c r="H80" s="1"/>
    </row>
    <row r="81" ht="14.25">
      <c r="H81" s="1"/>
    </row>
    <row r="82" ht="14.25">
      <c r="H82" s="1"/>
    </row>
    <row r="83" ht="14.25">
      <c r="H83" s="1"/>
    </row>
    <row r="84" ht="14.25">
      <c r="H84" s="1"/>
    </row>
    <row r="85" ht="14.25">
      <c r="H85" s="1"/>
    </row>
    <row r="86" ht="14.25">
      <c r="H86" s="1"/>
    </row>
    <row r="87" ht="14.25">
      <c r="H87" s="1"/>
    </row>
    <row r="88" ht="14.25">
      <c r="H88" s="1"/>
    </row>
    <row r="89" ht="14.25">
      <c r="H89" s="1"/>
    </row>
    <row r="90" ht="14.25">
      <c r="H90" s="1"/>
    </row>
    <row r="91" ht="14.25">
      <c r="H91" s="1"/>
    </row>
    <row r="92" ht="14.25">
      <c r="H92" s="1"/>
    </row>
    <row r="93" ht="14.25">
      <c r="H93" s="1"/>
    </row>
    <row r="94" ht="14.25">
      <c r="H94" s="1"/>
    </row>
    <row r="95" ht="14.25">
      <c r="H95" s="1"/>
    </row>
    <row r="96" ht="14.25">
      <c r="H96" s="1"/>
    </row>
    <row r="97" spans="1:14" ht="14.25">
      <c r="A97"/>
      <c r="B97"/>
      <c r="C97"/>
      <c r="D97"/>
      <c r="F97"/>
      <c r="H97" s="1"/>
      <c r="N97"/>
    </row>
    <row r="98" spans="1:14" ht="14.25">
      <c r="A98"/>
      <c r="B98"/>
      <c r="C98"/>
      <c r="D98"/>
      <c r="F98"/>
      <c r="H98" s="1"/>
      <c r="N98"/>
    </row>
    <row r="99" spans="1:14" ht="14.25">
      <c r="A99"/>
      <c r="B99"/>
      <c r="C99"/>
      <c r="D99"/>
      <c r="F99"/>
      <c r="H99" s="1"/>
      <c r="N99"/>
    </row>
    <row r="100" spans="1:14" ht="14.25">
      <c r="A100"/>
      <c r="B100"/>
      <c r="C100"/>
      <c r="D100"/>
      <c r="F100"/>
      <c r="H100" s="1"/>
      <c r="N100"/>
    </row>
    <row r="101" spans="1:14" ht="14.25">
      <c r="A101"/>
      <c r="B101"/>
      <c r="C101"/>
      <c r="D101"/>
      <c r="F101"/>
      <c r="H101" s="1"/>
      <c r="N101"/>
    </row>
    <row r="102" spans="1:14" ht="14.25">
      <c r="A102"/>
      <c r="B102"/>
      <c r="C102"/>
      <c r="D102"/>
      <c r="F102"/>
      <c r="H102" s="1"/>
      <c r="N102"/>
    </row>
    <row r="103" spans="1:14" ht="14.25">
      <c r="A103"/>
      <c r="B103"/>
      <c r="C103"/>
      <c r="D103"/>
      <c r="F103"/>
      <c r="H103" s="1"/>
      <c r="N103"/>
    </row>
    <row r="104" spans="1:14" ht="14.25">
      <c r="A104"/>
      <c r="B104"/>
      <c r="C104"/>
      <c r="D104"/>
      <c r="F104"/>
      <c r="H104" s="1"/>
      <c r="N104"/>
    </row>
    <row r="105" spans="1:14" ht="14.25">
      <c r="A105"/>
      <c r="B105"/>
      <c r="C105"/>
      <c r="D105"/>
      <c r="F105"/>
      <c r="H105" s="1"/>
      <c r="N105"/>
    </row>
    <row r="106" spans="1:14" ht="14.25">
      <c r="A106"/>
      <c r="B106"/>
      <c r="C106"/>
      <c r="D106"/>
      <c r="F106"/>
      <c r="H106" s="1"/>
      <c r="N106"/>
    </row>
    <row r="107" spans="1:6" ht="14.25">
      <c r="A107"/>
      <c r="B107"/>
      <c r="C107"/>
      <c r="D107"/>
      <c r="F107"/>
    </row>
    <row r="108" spans="1:6" ht="14.25">
      <c r="A108"/>
      <c r="B108"/>
      <c r="C108"/>
      <c r="D108"/>
      <c r="F108"/>
    </row>
    <row r="109" spans="1:6" ht="14.25">
      <c r="A109"/>
      <c r="B109"/>
      <c r="C109"/>
      <c r="D109"/>
      <c r="F109"/>
    </row>
    <row r="110" spans="1:6" ht="14.25">
      <c r="A110"/>
      <c r="B110"/>
      <c r="C110"/>
      <c r="D110"/>
      <c r="F110"/>
    </row>
    <row r="111" spans="1:6" ht="14.25">
      <c r="A111"/>
      <c r="B111"/>
      <c r="C111"/>
      <c r="D111"/>
      <c r="F111"/>
    </row>
    <row r="112" spans="1:14" ht="14.25">
      <c r="A112"/>
      <c r="B112"/>
      <c r="C112"/>
      <c r="D112"/>
      <c r="F112"/>
      <c r="N112"/>
    </row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408.75" customHeight="1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240" customHeight="1"/>
    <row r="236" ht="14.25"/>
    <row r="237" ht="14.25"/>
    <row r="238" ht="14.25"/>
    <row r="239" ht="14.25"/>
    <row r="240" ht="14.25"/>
    <row r="241" ht="349.5" customHeight="1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spans="1:6" ht="14.25">
      <c r="A317" s="1"/>
      <c r="B317" s="4"/>
      <c r="F317" s="15"/>
    </row>
    <row r="318" spans="1:6" ht="14.25">
      <c r="A318" s="1"/>
      <c r="B318" s="4"/>
      <c r="F318" s="15"/>
    </row>
    <row r="319" spans="1:6" ht="14.25">
      <c r="A319" s="1"/>
      <c r="B319" s="4"/>
      <c r="F319" s="15"/>
    </row>
    <row r="320" spans="1:6" ht="14.25">
      <c r="A320" s="1"/>
      <c r="B320" s="4"/>
      <c r="F320" s="15"/>
    </row>
    <row r="321" spans="1:14" ht="14.25">
      <c r="A321" s="1"/>
      <c r="B321" s="4"/>
      <c r="F321" s="15"/>
      <c r="N321"/>
    </row>
    <row r="322" spans="1:14" ht="14.25">
      <c r="A322" s="1"/>
      <c r="B322" s="4"/>
      <c r="F322" s="15"/>
      <c r="N322"/>
    </row>
    <row r="323" spans="1:14" ht="14.25">
      <c r="A323" s="1"/>
      <c r="B323" s="4"/>
      <c r="F323" s="15"/>
      <c r="N323"/>
    </row>
    <row r="324" spans="1:14" ht="14.25">
      <c r="A324" s="1"/>
      <c r="B324" s="4"/>
      <c r="F324" s="15"/>
      <c r="N324"/>
    </row>
    <row r="325" spans="1:6" ht="14.25">
      <c r="A325" s="1"/>
      <c r="B325" s="4"/>
      <c r="F325" s="15"/>
    </row>
    <row r="326" spans="1:6" ht="14.25">
      <c r="A326" s="1"/>
      <c r="B326" s="4"/>
      <c r="F326" s="15"/>
    </row>
    <row r="327" spans="1:6" ht="14.25">
      <c r="A327" s="1"/>
      <c r="B327" s="4"/>
      <c r="F327" s="15"/>
    </row>
    <row r="328" spans="1:6" ht="14.25">
      <c r="A328" s="1"/>
      <c r="B328" s="4"/>
      <c r="F328" s="15"/>
    </row>
    <row r="329" spans="1:6" ht="14.25">
      <c r="A329" s="1"/>
      <c r="B329" s="4"/>
      <c r="F329" s="15"/>
    </row>
    <row r="330" spans="1:6" ht="14.25">
      <c r="A330" s="1"/>
      <c r="B330" s="4"/>
      <c r="F330" s="15"/>
    </row>
    <row r="331" spans="1:6" ht="14.25">
      <c r="A331" s="1"/>
      <c r="B331" s="4"/>
      <c r="F331" s="15"/>
    </row>
    <row r="332" spans="1:6" ht="14.25">
      <c r="A332" s="1"/>
      <c r="B332" s="4"/>
      <c r="F332" s="15"/>
    </row>
    <row r="333" spans="1:6" ht="14.25">
      <c r="A333" s="1"/>
      <c r="B333" s="4"/>
      <c r="F333" s="15"/>
    </row>
    <row r="334" spans="1:6" ht="14.25">
      <c r="A334" s="1"/>
      <c r="B334" s="4"/>
      <c r="F334" s="15"/>
    </row>
    <row r="335" spans="1:6" ht="14.25">
      <c r="A335" s="1"/>
      <c r="B335" s="4"/>
      <c r="F335" s="15"/>
    </row>
    <row r="336" spans="1:6" ht="14.25">
      <c r="A336" s="1"/>
      <c r="B336" s="4"/>
      <c r="F336" s="15"/>
    </row>
    <row r="337" spans="1:6" ht="14.25">
      <c r="A337" s="1"/>
      <c r="B337" s="4"/>
      <c r="F337" s="15"/>
    </row>
    <row r="338" spans="1:6" ht="14.25">
      <c r="A338" s="1"/>
      <c r="B338" s="4"/>
      <c r="F338" s="15"/>
    </row>
    <row r="339" spans="1:6" ht="14.25">
      <c r="A339" s="1"/>
      <c r="B339" s="4"/>
      <c r="F339" s="15"/>
    </row>
    <row r="340" spans="1:6" ht="14.25">
      <c r="A340" s="1"/>
      <c r="B340" s="4"/>
      <c r="F340" s="15"/>
    </row>
    <row r="341" spans="1:6" ht="14.25">
      <c r="A341" s="1"/>
      <c r="B341" s="4"/>
      <c r="F341" s="15"/>
    </row>
    <row r="342" spans="1:6" ht="14.25">
      <c r="A342" s="1"/>
      <c r="B342" s="4"/>
      <c r="F342" s="15"/>
    </row>
    <row r="343" spans="1:6" ht="14.25">
      <c r="A343" s="1"/>
      <c r="B343" s="4"/>
      <c r="F343" s="15"/>
    </row>
    <row r="344" spans="1:6" ht="14.25">
      <c r="A344" s="1"/>
      <c r="B344" s="4"/>
      <c r="F344" s="15"/>
    </row>
    <row r="345" spans="1:6" ht="14.25">
      <c r="A345" s="1"/>
      <c r="B345" s="4"/>
      <c r="F345" s="15"/>
    </row>
    <row r="346" spans="1:6" ht="14.25">
      <c r="A346" s="1"/>
      <c r="B346" s="4"/>
      <c r="F346" s="15"/>
    </row>
    <row r="347" spans="1:6" ht="14.25">
      <c r="A347" s="1"/>
      <c r="B347" s="4"/>
      <c r="F347" s="15"/>
    </row>
    <row r="348" spans="1:6" ht="14.25">
      <c r="A348" s="1"/>
      <c r="B348" s="4"/>
      <c r="F348" s="15"/>
    </row>
    <row r="349" spans="1:6" ht="14.25">
      <c r="A349" s="1"/>
      <c r="B349" s="4"/>
      <c r="F349" s="15"/>
    </row>
    <row r="350" spans="1:6" ht="14.25">
      <c r="A350" s="1"/>
      <c r="B350" s="4"/>
      <c r="F350" s="15"/>
    </row>
    <row r="351" spans="1:6" ht="14.25">
      <c r="A351" s="1"/>
      <c r="B351" s="4"/>
      <c r="F351" s="15"/>
    </row>
    <row r="352" spans="1:6" ht="14.25">
      <c r="A352" s="1"/>
      <c r="B352" s="4"/>
      <c r="F352" s="15"/>
    </row>
    <row r="353" spans="1:6" ht="14.25">
      <c r="A353" s="1"/>
      <c r="B353" s="4"/>
      <c r="F353" s="15"/>
    </row>
    <row r="354" spans="1:6" ht="14.25">
      <c r="A354" s="1"/>
      <c r="B354" s="4"/>
      <c r="F354" s="15"/>
    </row>
    <row r="355" spans="1:6" ht="14.25">
      <c r="A355" s="1"/>
      <c r="B355" s="4"/>
      <c r="F355" s="15"/>
    </row>
    <row r="356" spans="1:6" ht="14.25">
      <c r="A356" s="1"/>
      <c r="B356" s="4"/>
      <c r="F356" s="15"/>
    </row>
    <row r="357" spans="1:6" ht="14.25">
      <c r="A357" s="1"/>
      <c r="B357" s="4"/>
      <c r="F357" s="15"/>
    </row>
    <row r="358" spans="1:6" ht="14.25">
      <c r="A358" s="1"/>
      <c r="B358" s="4"/>
      <c r="F358" s="15"/>
    </row>
    <row r="359" spans="1:6" ht="14.25">
      <c r="A359" s="1"/>
      <c r="B359" s="4"/>
      <c r="F359" s="15"/>
    </row>
    <row r="360" spans="1:6" ht="14.25">
      <c r="A360" s="1"/>
      <c r="B360" s="4"/>
      <c r="F360" s="15"/>
    </row>
    <row r="361" spans="1:6" ht="14.25">
      <c r="A361" s="1"/>
      <c r="B361" s="4"/>
      <c r="F361" s="15"/>
    </row>
    <row r="362" spans="1:6" ht="14.25">
      <c r="A362" s="1"/>
      <c r="B362" s="4"/>
      <c r="F362" s="15"/>
    </row>
    <row r="363" spans="1:6" ht="14.25">
      <c r="A363" s="1"/>
      <c r="B363" s="4"/>
      <c r="F363" s="15"/>
    </row>
    <row r="364" spans="1:6" ht="14.25">
      <c r="A364" s="1"/>
      <c r="B364" s="4"/>
      <c r="F364" s="15"/>
    </row>
    <row r="365" spans="1:6" ht="14.25">
      <c r="A365" s="1"/>
      <c r="B365" s="4"/>
      <c r="F365" s="15"/>
    </row>
    <row r="366" spans="1:6" ht="14.25">
      <c r="A366" s="1"/>
      <c r="B366" s="4"/>
      <c r="F366" s="15"/>
    </row>
    <row r="367" spans="1:6" ht="14.25">
      <c r="A367" s="1"/>
      <c r="B367" s="4"/>
      <c r="F367" s="15"/>
    </row>
    <row r="368" spans="1:6" ht="14.25">
      <c r="A368" s="1"/>
      <c r="B368" s="4"/>
      <c r="F368" s="15"/>
    </row>
    <row r="369" spans="1:6" ht="14.25">
      <c r="A369" s="1"/>
      <c r="B369" s="4"/>
      <c r="F369" s="15"/>
    </row>
    <row r="370" spans="1:6" ht="14.25">
      <c r="A370" s="1"/>
      <c r="B370" s="4"/>
      <c r="F370" s="15"/>
    </row>
    <row r="371" spans="1:6" ht="14.25">
      <c r="A371" s="1"/>
      <c r="B371" s="4"/>
      <c r="F371" s="15"/>
    </row>
    <row r="372" spans="1:6" ht="14.25">
      <c r="A372" s="1"/>
      <c r="B372" s="4"/>
      <c r="F372" s="15"/>
    </row>
    <row r="373" spans="1:6" ht="14.25">
      <c r="A373" s="1"/>
      <c r="B373" s="4"/>
      <c r="F373" s="15"/>
    </row>
    <row r="374" spans="1:6" ht="14.25">
      <c r="A374" s="1"/>
      <c r="B374" s="4"/>
      <c r="F374" s="15"/>
    </row>
    <row r="375" spans="1:6" ht="14.25">
      <c r="A375" s="1"/>
      <c r="B375" s="4"/>
      <c r="F375" s="15"/>
    </row>
    <row r="376" spans="1:6" ht="14.25">
      <c r="A376" s="1"/>
      <c r="B376" s="4"/>
      <c r="F376" s="15"/>
    </row>
    <row r="377" spans="1:6" ht="14.25">
      <c r="A377" s="1"/>
      <c r="B377" s="4"/>
      <c r="F377" s="15"/>
    </row>
    <row r="378" spans="1:6" ht="14.25">
      <c r="A378" s="1"/>
      <c r="B378" s="4"/>
      <c r="F378" s="15"/>
    </row>
    <row r="379" spans="1:6" ht="14.25">
      <c r="A379" s="1"/>
      <c r="B379" s="4"/>
      <c r="F379" s="15"/>
    </row>
    <row r="380" spans="1:6" ht="14.25">
      <c r="A380" s="1"/>
      <c r="B380" s="4"/>
      <c r="F380" s="15"/>
    </row>
    <row r="381" spans="1:6" ht="14.25">
      <c r="A381" s="1"/>
      <c r="B381" s="4"/>
      <c r="F381" s="15"/>
    </row>
    <row r="382" spans="1:6" ht="14.25">
      <c r="A382" s="1"/>
      <c r="B382" s="4"/>
      <c r="F382" s="15"/>
    </row>
    <row r="383" spans="1:6" ht="14.25">
      <c r="A383" s="1"/>
      <c r="B383" s="4"/>
      <c r="F383" s="15"/>
    </row>
    <row r="384" spans="1:6" ht="14.25">
      <c r="A384" s="1"/>
      <c r="B384" s="4"/>
      <c r="F384" s="15"/>
    </row>
    <row r="385" spans="1:6" ht="14.25">
      <c r="A385" s="1"/>
      <c r="B385" s="4"/>
      <c r="F385" s="15"/>
    </row>
    <row r="386" spans="1:6" ht="14.25">
      <c r="A386" s="1"/>
      <c r="B386" s="4"/>
      <c r="F386" s="15"/>
    </row>
    <row r="387" spans="1:6" ht="14.25">
      <c r="A387" s="1"/>
      <c r="B387" s="4"/>
      <c r="F387" s="15"/>
    </row>
    <row r="388" spans="1:6" ht="14.25">
      <c r="A388" s="1"/>
      <c r="B388" s="4"/>
      <c r="F388" s="15"/>
    </row>
    <row r="389" spans="1:6" ht="14.25">
      <c r="A389" s="1"/>
      <c r="B389" s="4"/>
      <c r="F389" s="15"/>
    </row>
    <row r="390" spans="1:6" ht="14.25">
      <c r="A390" s="1"/>
      <c r="B390" s="4"/>
      <c r="F390" s="15"/>
    </row>
    <row r="391" spans="1:6" ht="14.25">
      <c r="A391" s="1"/>
      <c r="B391" s="4"/>
      <c r="F391" s="15"/>
    </row>
    <row r="392" spans="1:6" ht="14.25">
      <c r="A392" s="1"/>
      <c r="B392" s="4"/>
      <c r="F392" s="15"/>
    </row>
    <row r="393" spans="1:6" ht="14.25">
      <c r="A393" s="1"/>
      <c r="B393" s="4"/>
      <c r="F393" s="15"/>
    </row>
    <row r="394" spans="1:6" ht="14.25">
      <c r="A394" s="1"/>
      <c r="B394" s="4"/>
      <c r="F394" s="15"/>
    </row>
    <row r="395" spans="1:6" ht="14.25">
      <c r="A395" s="1"/>
      <c r="B395" s="4"/>
      <c r="F395" s="15"/>
    </row>
    <row r="396" spans="1:6" ht="14.25">
      <c r="A396" s="1"/>
      <c r="B396" s="4"/>
      <c r="F396" s="15"/>
    </row>
    <row r="397" spans="1:6" ht="14.25">
      <c r="A397" s="1"/>
      <c r="B397" s="4"/>
      <c r="F397" s="15"/>
    </row>
    <row r="398" spans="1:6" ht="14.25">
      <c r="A398" s="1"/>
      <c r="B398" s="4"/>
      <c r="F398" s="15"/>
    </row>
    <row r="399" spans="1:6" ht="14.25">
      <c r="A399" s="1"/>
      <c r="B399" s="4"/>
      <c r="F399" s="15"/>
    </row>
    <row r="400" spans="1:6" ht="14.25">
      <c r="A400" s="1"/>
      <c r="B400" s="4"/>
      <c r="F400" s="15"/>
    </row>
    <row r="401" spans="1:6" ht="14.25">
      <c r="A401" s="1"/>
      <c r="B401" s="4"/>
      <c r="F401" s="15"/>
    </row>
    <row r="402" spans="1:6" ht="14.25">
      <c r="A402" s="1"/>
      <c r="B402" s="4"/>
      <c r="F402" s="15"/>
    </row>
    <row r="403" spans="1:6" ht="14.25">
      <c r="A403" s="1"/>
      <c r="B403" s="4"/>
      <c r="F403" s="15"/>
    </row>
    <row r="404" spans="1:6" ht="14.25">
      <c r="A404" s="1"/>
      <c r="B404" s="4"/>
      <c r="F404" s="15"/>
    </row>
    <row r="405" spans="1:2" ht="14.25">
      <c r="A405" s="1"/>
      <c r="B405" s="4"/>
    </row>
    <row r="406" spans="1:2" ht="14.25">
      <c r="A406" s="1"/>
      <c r="B406" s="4"/>
    </row>
    <row r="407" spans="1:2" ht="14.25">
      <c r="A407" s="1"/>
      <c r="B407" s="4"/>
    </row>
    <row r="408" ht="14.25">
      <c r="B408" s="4"/>
    </row>
  </sheetData>
  <sheetProtection formatCells="0" formatRows="0"/>
  <protectedRanges>
    <protectedRange sqref="F13:F17 F7:F11" name="Omr?de15"/>
    <protectedRange sqref="C11:E11 C27:E27" name="Omr?de3"/>
    <protectedRange sqref="C9:E9 C25:E25" name="Omr?de1"/>
    <protectedRange sqref="C10:E10 C26:E26" name="Omr?de2"/>
    <protectedRange sqref="C14:E17" name="Omr?de4"/>
  </protectedRange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2020-02-03T16:55:50Z</dcterms:created>
  <dcterms:modified xsi:type="dcterms:W3CDTF">2021-01-10T12:20:48Z</dcterms:modified>
  <cp:category/>
  <cp:version/>
  <cp:contentType/>
  <cp:contentStatus/>
</cp:coreProperties>
</file>